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2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H24" s="1"/>
  <c r="H196" s="1"/>
  <c r="G13"/>
  <c r="G24" s="1"/>
  <c r="G196" s="1"/>
  <c r="F13"/>
  <c r="F24" s="1"/>
  <c r="F196" s="1"/>
  <c r="J196" l="1"/>
  <c r="I196"/>
</calcChain>
</file>

<file path=xl/sharedStrings.xml><?xml version="1.0" encoding="utf-8"?>
<sst xmlns="http://schemas.openxmlformats.org/spreadsheetml/2006/main" count="279" uniqueCount="97">
  <si>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</si>
  <si>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</si>
  <si>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</si>
  <si>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</si>
  <si>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</si>
  <si>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</si>
  <si>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</si>
  <si>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</si>
  <si>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</si>
  <si>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</si>
  <si>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</si>
  <si>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</si>
  <si>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</si>
  <si>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</si>
  <si>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</si>
  <si>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</si>
  <si>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</si>
  <si>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</si>
  <si>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</si>
  <si>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</si>
  <si>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</si>
  <si>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</si>
  <si>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</si>
  <si>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</si>
  <si>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</si>
  <si>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</si>
  <si>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</si>
  <si>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</si>
  <si>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</si>
  <si>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</si>
  <si>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</si>
  <si>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</si>
  <si>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</si>
  <si>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</si>
  <si>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</si>
  <si>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</si>
  <si>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</si>
  <si>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</si>
  <si>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</si>
  <si>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</si>
  <si>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Турбабина Т.И.</t>
  </si>
  <si>
    <t>Каша жидкая молочная рисовая</t>
  </si>
  <si>
    <t>54-25.1к</t>
  </si>
  <si>
    <t>Кофейный напиток с молоком</t>
  </si>
  <si>
    <t>54-23гн</t>
  </si>
  <si>
    <t>Хлеб пшеничный</t>
  </si>
  <si>
    <t>пром.</t>
  </si>
  <si>
    <t>яблоко</t>
  </si>
  <si>
    <t>Голубцы ленивые</t>
  </si>
  <si>
    <t>54-3м</t>
  </si>
  <si>
    <t xml:space="preserve">Какао с молоком сгущенным </t>
  </si>
  <si>
    <t>54-22гн</t>
  </si>
  <si>
    <t>Банан</t>
  </si>
  <si>
    <t>каша "Дружба"</t>
  </si>
  <si>
    <t>Сыр твердых сортов в нарезке</t>
  </si>
  <si>
    <t>54-1з</t>
  </si>
  <si>
    <t>54-16к</t>
  </si>
  <si>
    <t>Кисель из вишни</t>
  </si>
  <si>
    <t>Хлеб ржано -пшеничный</t>
  </si>
  <si>
    <t>Апельсин</t>
  </si>
  <si>
    <t>Омлет натуральный</t>
  </si>
  <si>
    <t>Пудинг из творога с яблоками</t>
  </si>
  <si>
    <t>54-4т</t>
  </si>
  <si>
    <t>54-1о</t>
  </si>
  <si>
    <t>Чай с сахаром</t>
  </si>
  <si>
    <t>54-2гн</t>
  </si>
  <si>
    <t>молоко сгущенное с сахаром</t>
  </si>
  <si>
    <t>Картофельное пюре</t>
  </si>
  <si>
    <t>54-11г</t>
  </si>
  <si>
    <t>Салат из белокочанной капусты с морковью</t>
  </si>
  <si>
    <t>54-8з</t>
  </si>
  <si>
    <t>Чай с лимоном и медом</t>
  </si>
  <si>
    <t>54-12н</t>
  </si>
  <si>
    <t>Фрикадельки из говядины</t>
  </si>
  <si>
    <t>54-29м</t>
  </si>
  <si>
    <t>Яблоко</t>
  </si>
  <si>
    <t>Курица отварная</t>
  </si>
  <si>
    <t>54-21м</t>
  </si>
  <si>
    <t>54-3соус</t>
  </si>
  <si>
    <t>Соус красный основной</t>
  </si>
  <si>
    <t>Жаркое по-домашнему</t>
  </si>
  <si>
    <t>Чай с лимоном и сахаром</t>
  </si>
  <si>
    <t>54-3гн</t>
  </si>
  <si>
    <t>54-9м</t>
  </si>
  <si>
    <t>Каша гречневая рассыпчатая</t>
  </si>
  <si>
    <t>54-4г</t>
  </si>
  <si>
    <t>Кисель из клюквы</t>
  </si>
  <si>
    <t>54-25хн</t>
  </si>
  <si>
    <t>апельсин</t>
  </si>
  <si>
    <t xml:space="preserve">Омлет натуральный </t>
  </si>
  <si>
    <t>Какао с молоком сгущенным</t>
  </si>
  <si>
    <t>салат из капусты с овощами</t>
  </si>
  <si>
    <t>54-10з</t>
  </si>
  <si>
    <t>чай с сахаром</t>
  </si>
  <si>
    <t>Рыба тушенная в томате с овощами</t>
  </si>
  <si>
    <t>54-11р</t>
  </si>
  <si>
    <t>МАОУ "Верхне -Кардаиловская ООШ"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</si>
</sst>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166" activePane="bottomRight" state="frozen"/>
      <selection pane="topRight" activeCell="E1" sqref="E1"/>
      <selection pane="bottomLeft" activeCell="A6" sqref="A6"/>
      <selection pane="bottomRight" activeCell="J178" sqref="J178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1" t="s">
        <v>96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7.399999999999999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5.3</v>
      </c>
      <c r="H6" s="40">
        <v>5.4</v>
      </c>
      <c r="I6" s="40">
        <v>28.7</v>
      </c>
      <c r="J6" s="40">
        <v>184.5</v>
      </c>
      <c r="K6" s="41" t="s">
        <v>42</v>
      </c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3.9</v>
      </c>
      <c r="H8" s="43">
        <v>2.9</v>
      </c>
      <c r="I8" s="43">
        <v>11.2</v>
      </c>
      <c r="J8" s="43">
        <v>86</v>
      </c>
      <c r="K8" s="44" t="s">
        <v>44</v>
      </c>
      <c r="L8" s="43"/>
    </row>
    <row r="9" spans="1:12" ht="14.4">
      <c r="A9" s="23"/>
      <c r="B9" s="15"/>
      <c r="C9" s="11"/>
      <c r="D9" s="7" t="s">
        <v>23</v>
      </c>
      <c r="E9" s="42" t="s">
        <v>45</v>
      </c>
      <c r="F9" s="43">
        <v>50</v>
      </c>
      <c r="G9" s="43">
        <v>3.8</v>
      </c>
      <c r="H9" s="43">
        <v>0.4</v>
      </c>
      <c r="I9" s="43">
        <v>24.6</v>
      </c>
      <c r="J9" s="43">
        <v>117.2</v>
      </c>
      <c r="K9" s="44" t="s">
        <v>46</v>
      </c>
      <c r="L9" s="43"/>
    </row>
    <row r="10" spans="1:12" ht="14.4">
      <c r="A10" s="23"/>
      <c r="B10" s="15"/>
      <c r="C10" s="11"/>
      <c r="D10" s="7" t="s">
        <v>24</v>
      </c>
      <c r="E10" s="42" t="s">
        <v>47</v>
      </c>
      <c r="F10" s="43">
        <v>200</v>
      </c>
      <c r="G10" s="43">
        <v>0.8</v>
      </c>
      <c r="H10" s="43">
        <v>0.8</v>
      </c>
      <c r="I10" s="43">
        <v>19.600000000000001</v>
      </c>
      <c r="J10" s="43">
        <v>88.8</v>
      </c>
      <c r="K10" s="44" t="s">
        <v>46</v>
      </c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650</v>
      </c>
      <c r="G13" s="19">
        <f t="shared" ref="G13:J13" si="0">SUM(G6:G12)</f>
        <v>13.8</v>
      </c>
      <c r="H13" s="19">
        <f t="shared" si="0"/>
        <v>9.5000000000000018</v>
      </c>
      <c r="I13" s="19">
        <f t="shared" si="0"/>
        <v>84.1</v>
      </c>
      <c r="J13" s="19">
        <f t="shared" si="0"/>
        <v>476.5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650</v>
      </c>
      <c r="G24" s="32">
        <f t="shared" ref="G24:J24" si="4">G13+G23</f>
        <v>13.8</v>
      </c>
      <c r="H24" s="32">
        <f t="shared" si="4"/>
        <v>9.5000000000000018</v>
      </c>
      <c r="I24" s="32">
        <f t="shared" si="4"/>
        <v>84.1</v>
      </c>
      <c r="J24" s="32">
        <f t="shared" si="4"/>
        <v>476.5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100</v>
      </c>
      <c r="G25" s="40">
        <v>8.4</v>
      </c>
      <c r="H25" s="40">
        <v>7.7</v>
      </c>
      <c r="I25" s="40">
        <v>6.4</v>
      </c>
      <c r="J25" s="40">
        <v>128.30000000000001</v>
      </c>
      <c r="K25" s="41" t="s">
        <v>49</v>
      </c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3.5</v>
      </c>
      <c r="H27" s="43">
        <v>3.4</v>
      </c>
      <c r="I27" s="43">
        <v>22.3</v>
      </c>
      <c r="J27" s="43">
        <v>133.4</v>
      </c>
      <c r="K27" s="44" t="s">
        <v>51</v>
      </c>
      <c r="L27" s="43"/>
    </row>
    <row r="28" spans="1:12" ht="14.4">
      <c r="A28" s="14"/>
      <c r="B28" s="15"/>
      <c r="C28" s="11"/>
      <c r="D28" s="7" t="s">
        <v>23</v>
      </c>
      <c r="E28" s="42" t="s">
        <v>45</v>
      </c>
      <c r="F28" s="43">
        <v>100</v>
      </c>
      <c r="G28" s="43">
        <v>7.6</v>
      </c>
      <c r="H28" s="43">
        <v>0.8</v>
      </c>
      <c r="I28" s="43">
        <v>49.2</v>
      </c>
      <c r="J28" s="43">
        <v>234.4</v>
      </c>
      <c r="K28" s="44" t="s">
        <v>46</v>
      </c>
      <c r="L28" s="43"/>
    </row>
    <row r="29" spans="1:12" ht="14.4">
      <c r="A29" s="14"/>
      <c r="B29" s="15"/>
      <c r="C29" s="11"/>
      <c r="D29" s="7" t="s">
        <v>24</v>
      </c>
      <c r="E29" s="42" t="s">
        <v>52</v>
      </c>
      <c r="F29" s="43">
        <v>100</v>
      </c>
      <c r="G29" s="43">
        <v>1.5</v>
      </c>
      <c r="H29" s="43">
        <v>0.5</v>
      </c>
      <c r="I29" s="43">
        <v>21</v>
      </c>
      <c r="J29" s="43">
        <v>94.5</v>
      </c>
      <c r="K29" s="44" t="s">
        <v>46</v>
      </c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21</v>
      </c>
      <c r="H32" s="19">
        <f t="shared" ref="H32" si="7">SUM(H25:H31)</f>
        <v>12.4</v>
      </c>
      <c r="I32" s="19">
        <f t="shared" ref="I32" si="8">SUM(I25:I31)</f>
        <v>98.9</v>
      </c>
      <c r="J32" s="19">
        <f t="shared" ref="J32:L32" si="9">SUM(J25:J31)</f>
        <v>590.6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500</v>
      </c>
      <c r="G43" s="32">
        <f t="shared" ref="G43" si="14">G32+G42</f>
        <v>21</v>
      </c>
      <c r="H43" s="32">
        <f t="shared" ref="H43" si="15">H32+H42</f>
        <v>12.4</v>
      </c>
      <c r="I43" s="32">
        <f t="shared" ref="I43" si="16">I32+I42</f>
        <v>98.9</v>
      </c>
      <c r="J43" s="32">
        <f t="shared" ref="J43:L43" si="17">J32+J42</f>
        <v>590.6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200</v>
      </c>
      <c r="G44" s="40">
        <v>5</v>
      </c>
      <c r="H44" s="40">
        <v>5.9</v>
      </c>
      <c r="I44" s="40">
        <v>24</v>
      </c>
      <c r="J44" s="40">
        <v>168.9</v>
      </c>
      <c r="K44" s="41" t="s">
        <v>56</v>
      </c>
      <c r="L44" s="40"/>
    </row>
    <row r="45" spans="1:12" ht="14.4">
      <c r="A45" s="23"/>
      <c r="B45" s="15"/>
      <c r="C45" s="11"/>
      <c r="D45" s="6"/>
      <c r="E45" s="42" t="s">
        <v>54</v>
      </c>
      <c r="F45" s="43">
        <v>40</v>
      </c>
      <c r="G45" s="43">
        <v>9.3000000000000007</v>
      </c>
      <c r="H45" s="43">
        <v>11.8</v>
      </c>
      <c r="I45" s="43">
        <v>0</v>
      </c>
      <c r="J45" s="43">
        <v>143.30000000000001</v>
      </c>
      <c r="K45" s="44" t="s">
        <v>55</v>
      </c>
      <c r="L45" s="43"/>
    </row>
    <row r="46" spans="1:12" ht="14.4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0.2</v>
      </c>
      <c r="H46" s="43">
        <v>0</v>
      </c>
      <c r="I46" s="43">
        <v>12.9</v>
      </c>
      <c r="J46" s="43">
        <v>52.9</v>
      </c>
      <c r="K46" s="44" t="s">
        <v>46</v>
      </c>
      <c r="L46" s="43"/>
    </row>
    <row r="47" spans="1:12" ht="14.4">
      <c r="A47" s="23"/>
      <c r="B47" s="15"/>
      <c r="C47" s="11"/>
      <c r="D47" s="7" t="s">
        <v>23</v>
      </c>
      <c r="E47" s="42" t="s">
        <v>58</v>
      </c>
      <c r="F47" s="43">
        <v>30</v>
      </c>
      <c r="G47" s="43">
        <v>2</v>
      </c>
      <c r="H47" s="43">
        <v>0.4</v>
      </c>
      <c r="I47" s="43">
        <v>11.9</v>
      </c>
      <c r="J47" s="43">
        <v>58.7</v>
      </c>
      <c r="K47" s="44" t="s">
        <v>46</v>
      </c>
      <c r="L47" s="43"/>
    </row>
    <row r="48" spans="1:12" ht="14.4">
      <c r="A48" s="23"/>
      <c r="B48" s="15"/>
      <c r="C48" s="11"/>
      <c r="D48" s="7" t="s">
        <v>24</v>
      </c>
      <c r="E48" s="42" t="s">
        <v>59</v>
      </c>
      <c r="F48" s="43">
        <v>150</v>
      </c>
      <c r="G48" s="43">
        <v>1.4</v>
      </c>
      <c r="H48" s="43">
        <v>0.3</v>
      </c>
      <c r="I48" s="43">
        <v>12.2</v>
      </c>
      <c r="J48" s="43">
        <v>56.7</v>
      </c>
      <c r="K48" s="44" t="s">
        <v>46</v>
      </c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620</v>
      </c>
      <c r="G51" s="19">
        <f t="shared" ref="G51" si="18">SUM(G44:G50)</f>
        <v>17.899999999999999</v>
      </c>
      <c r="H51" s="19">
        <f t="shared" ref="H51" si="19">SUM(H44:H50)</f>
        <v>18.400000000000002</v>
      </c>
      <c r="I51" s="19">
        <f t="shared" ref="I51" si="20">SUM(I44:I50)</f>
        <v>61</v>
      </c>
      <c r="J51" s="19">
        <f t="shared" ref="J51:L51" si="21">SUM(J44:J50)</f>
        <v>480.5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620</v>
      </c>
      <c r="G62" s="32">
        <f t="shared" ref="G62" si="26">G51+G61</f>
        <v>17.899999999999999</v>
      </c>
      <c r="H62" s="32">
        <f t="shared" ref="H62" si="27">H51+H61</f>
        <v>18.400000000000002</v>
      </c>
      <c r="I62" s="32">
        <f t="shared" ref="I62" si="28">I51+I61</f>
        <v>61</v>
      </c>
      <c r="J62" s="32">
        <f t="shared" ref="J62:L62" si="29">J51+J61</f>
        <v>480.5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150</v>
      </c>
      <c r="G63" s="40">
        <v>12.7</v>
      </c>
      <c r="H63" s="40">
        <v>18</v>
      </c>
      <c r="I63" s="40">
        <v>3.2</v>
      </c>
      <c r="J63" s="40">
        <v>225.5</v>
      </c>
      <c r="K63" s="41" t="s">
        <v>63</v>
      </c>
      <c r="L63" s="40"/>
    </row>
    <row r="64" spans="1:12" ht="14.4">
      <c r="A64" s="23"/>
      <c r="B64" s="15"/>
      <c r="C64" s="11"/>
      <c r="D64" s="6"/>
      <c r="E64" s="42" t="s">
        <v>61</v>
      </c>
      <c r="F64" s="43">
        <v>150</v>
      </c>
      <c r="G64" s="43">
        <v>22.9</v>
      </c>
      <c r="H64" s="43">
        <v>10.8</v>
      </c>
      <c r="I64" s="43">
        <v>15.4</v>
      </c>
      <c r="J64" s="43">
        <v>250.4</v>
      </c>
      <c r="K64" s="44" t="s">
        <v>62</v>
      </c>
      <c r="L64" s="43"/>
    </row>
    <row r="65" spans="1:12" ht="14.4">
      <c r="A65" s="23"/>
      <c r="B65" s="15"/>
      <c r="C65" s="11"/>
      <c r="D65" s="7" t="s">
        <v>22</v>
      </c>
      <c r="E65" s="42" t="s">
        <v>64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65</v>
      </c>
      <c r="L65" s="43"/>
    </row>
    <row r="66" spans="1:12" ht="14.4">
      <c r="A66" s="23"/>
      <c r="B66" s="15"/>
      <c r="C66" s="11"/>
      <c r="D66" s="7" t="s">
        <v>23</v>
      </c>
      <c r="E66" s="42" t="s">
        <v>45</v>
      </c>
      <c r="F66" s="43">
        <v>40</v>
      </c>
      <c r="G66" s="43">
        <v>3</v>
      </c>
      <c r="H66" s="43">
        <v>0.3</v>
      </c>
      <c r="I66" s="43">
        <v>19.7</v>
      </c>
      <c r="J66" s="43">
        <v>93.8</v>
      </c>
      <c r="K66" s="44" t="s">
        <v>46</v>
      </c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 t="s">
        <v>66</v>
      </c>
      <c r="F68" s="43">
        <v>20</v>
      </c>
      <c r="G68" s="43">
        <v>1.4</v>
      </c>
      <c r="H68" s="43">
        <v>1.7</v>
      </c>
      <c r="I68" s="43">
        <v>11.1</v>
      </c>
      <c r="J68" s="43">
        <v>65.5</v>
      </c>
      <c r="K68" s="44" t="s">
        <v>46</v>
      </c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40.199999999999996</v>
      </c>
      <c r="H70" s="19">
        <f t="shared" ref="H70" si="31">SUM(H63:H69)</f>
        <v>30.8</v>
      </c>
      <c r="I70" s="19">
        <f t="shared" ref="I70" si="32">SUM(I63:I69)</f>
        <v>55.800000000000004</v>
      </c>
      <c r="J70" s="19">
        <f t="shared" ref="J70:L70" si="33">SUM(J63:J69)</f>
        <v>662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560</v>
      </c>
      <c r="G81" s="32">
        <f t="shared" ref="G81" si="38">G70+G80</f>
        <v>40.199999999999996</v>
      </c>
      <c r="H81" s="32">
        <f t="shared" ref="H81" si="39">H70+H80</f>
        <v>30.8</v>
      </c>
      <c r="I81" s="32">
        <f t="shared" ref="I81" si="40">I70+I80</f>
        <v>55.800000000000004</v>
      </c>
      <c r="J81" s="32">
        <f t="shared" ref="J81:L81" si="41">J70+J80</f>
        <v>662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67</v>
      </c>
      <c r="F82" s="40">
        <v>150</v>
      </c>
      <c r="G82" s="40">
        <v>3.1</v>
      </c>
      <c r="H82" s="40">
        <v>5.3</v>
      </c>
      <c r="I82" s="40">
        <v>19.8</v>
      </c>
      <c r="J82" s="40">
        <v>139.4</v>
      </c>
      <c r="K82" s="41" t="s">
        <v>68</v>
      </c>
      <c r="L82" s="40"/>
    </row>
    <row r="83" spans="1:12" ht="14.4">
      <c r="A83" s="23"/>
      <c r="B83" s="15"/>
      <c r="C83" s="11"/>
      <c r="D83" s="6"/>
      <c r="E83" s="42" t="s">
        <v>69</v>
      </c>
      <c r="F83" s="43">
        <v>60</v>
      </c>
      <c r="G83" s="43">
        <v>1</v>
      </c>
      <c r="H83" s="43">
        <v>6.1</v>
      </c>
      <c r="I83" s="43">
        <v>5.8</v>
      </c>
      <c r="J83" s="43">
        <v>81.5</v>
      </c>
      <c r="K83" s="44" t="s">
        <v>70</v>
      </c>
      <c r="L83" s="43"/>
    </row>
    <row r="84" spans="1:12" ht="14.4">
      <c r="A84" s="23"/>
      <c r="B84" s="15"/>
      <c r="C84" s="11"/>
      <c r="D84" s="7" t="s">
        <v>22</v>
      </c>
      <c r="E84" s="42" t="s">
        <v>71</v>
      </c>
      <c r="F84" s="43">
        <v>200</v>
      </c>
      <c r="G84" s="43">
        <v>0.3</v>
      </c>
      <c r="H84" s="43">
        <v>0.1</v>
      </c>
      <c r="I84" s="43">
        <v>7.6</v>
      </c>
      <c r="J84" s="43">
        <v>32</v>
      </c>
      <c r="K84" s="44" t="s">
        <v>72</v>
      </c>
      <c r="L84" s="43"/>
    </row>
    <row r="85" spans="1:12" ht="14.4">
      <c r="A85" s="23"/>
      <c r="B85" s="15"/>
      <c r="C85" s="11"/>
      <c r="D85" s="7" t="s">
        <v>23</v>
      </c>
      <c r="E85" s="42" t="s">
        <v>73</v>
      </c>
      <c r="F85" s="43">
        <v>100</v>
      </c>
      <c r="G85" s="43">
        <v>13.7</v>
      </c>
      <c r="H85" s="43">
        <v>12.2</v>
      </c>
      <c r="I85" s="43">
        <v>6.8</v>
      </c>
      <c r="J85" s="43">
        <v>191.2</v>
      </c>
      <c r="K85" s="44" t="s">
        <v>74</v>
      </c>
      <c r="L85" s="43"/>
    </row>
    <row r="86" spans="1:12" ht="14.4">
      <c r="A86" s="23"/>
      <c r="B86" s="15"/>
      <c r="C86" s="11"/>
      <c r="D86" s="7" t="s">
        <v>24</v>
      </c>
      <c r="E86" s="42" t="s">
        <v>75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44.4</v>
      </c>
      <c r="K86" s="44" t="s">
        <v>46</v>
      </c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610</v>
      </c>
      <c r="G89" s="19">
        <f t="shared" ref="G89" si="42">SUM(G82:G88)</f>
        <v>18.499999999999996</v>
      </c>
      <c r="H89" s="19">
        <f t="shared" ref="H89" si="43">SUM(H82:H88)</f>
        <v>24.099999999999994</v>
      </c>
      <c r="I89" s="19">
        <f t="shared" ref="I89" si="44">SUM(I82:I88)</f>
        <v>49.8</v>
      </c>
      <c r="J89" s="19">
        <f t="shared" ref="J89:L89" si="45">SUM(J82:J88)</f>
        <v>488.5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610</v>
      </c>
      <c r="G100" s="32">
        <f t="shared" ref="G100" si="50">G89+G99</f>
        <v>18.499999999999996</v>
      </c>
      <c r="H100" s="32">
        <f t="shared" ref="H100" si="51">H89+H99</f>
        <v>24.099999999999994</v>
      </c>
      <c r="I100" s="32">
        <f t="shared" ref="I100" si="52">I89+I99</f>
        <v>49.8</v>
      </c>
      <c r="J100" s="32">
        <f t="shared" ref="J100:L100" si="53">J89+J99</f>
        <v>488.5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200</v>
      </c>
      <c r="G101" s="40">
        <v>4.0999999999999996</v>
      </c>
      <c r="H101" s="40">
        <v>7.1</v>
      </c>
      <c r="I101" s="40">
        <v>26.4</v>
      </c>
      <c r="J101" s="40">
        <v>185.8</v>
      </c>
      <c r="K101" s="41" t="s">
        <v>68</v>
      </c>
      <c r="L101" s="40"/>
    </row>
    <row r="102" spans="1:12" ht="14.4">
      <c r="A102" s="23"/>
      <c r="B102" s="15"/>
      <c r="C102" s="11"/>
      <c r="D102" s="6"/>
      <c r="E102" s="42" t="s">
        <v>76</v>
      </c>
      <c r="F102" s="43">
        <v>100</v>
      </c>
      <c r="G102" s="43">
        <v>32.1</v>
      </c>
      <c r="H102" s="43">
        <v>2.4</v>
      </c>
      <c r="I102" s="43">
        <v>1.1000000000000001</v>
      </c>
      <c r="J102" s="43">
        <v>154.80000000000001</v>
      </c>
      <c r="K102" s="44" t="s">
        <v>77</v>
      </c>
      <c r="L102" s="43"/>
    </row>
    <row r="103" spans="1:12" ht="14.4">
      <c r="A103" s="23"/>
      <c r="B103" s="15"/>
      <c r="C103" s="11"/>
      <c r="D103" s="7" t="s">
        <v>22</v>
      </c>
      <c r="E103" s="42" t="s">
        <v>64</v>
      </c>
      <c r="F103" s="43">
        <v>200</v>
      </c>
      <c r="G103" s="43">
        <v>0.2</v>
      </c>
      <c r="H103" s="43">
        <v>0</v>
      </c>
      <c r="I103" s="43">
        <v>6.4</v>
      </c>
      <c r="J103" s="43">
        <v>26.8</v>
      </c>
      <c r="K103" s="44" t="s">
        <v>65</v>
      </c>
      <c r="L103" s="43"/>
    </row>
    <row r="104" spans="1:12" ht="14.4">
      <c r="A104" s="23"/>
      <c r="B104" s="15"/>
      <c r="C104" s="11"/>
      <c r="D104" s="7" t="s">
        <v>23</v>
      </c>
      <c r="E104" s="42" t="s">
        <v>45</v>
      </c>
      <c r="F104" s="43">
        <v>30</v>
      </c>
      <c r="G104" s="43">
        <v>2.2999999999999998</v>
      </c>
      <c r="H104" s="43">
        <v>0.2</v>
      </c>
      <c r="I104" s="43">
        <v>14.8</v>
      </c>
      <c r="J104" s="43">
        <v>70.3</v>
      </c>
      <c r="K104" s="44" t="s">
        <v>46</v>
      </c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 t="s">
        <v>79</v>
      </c>
      <c r="F106" s="43">
        <v>80</v>
      </c>
      <c r="G106" s="43">
        <v>2.6</v>
      </c>
      <c r="H106" s="43">
        <v>1.9</v>
      </c>
      <c r="I106" s="43">
        <v>7.1</v>
      </c>
      <c r="J106" s="43">
        <v>56.5</v>
      </c>
      <c r="K106" s="44" t="s">
        <v>78</v>
      </c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41.300000000000004</v>
      </c>
      <c r="H108" s="19">
        <f t="shared" si="54"/>
        <v>11.6</v>
      </c>
      <c r="I108" s="19">
        <f t="shared" si="54"/>
        <v>55.800000000000004</v>
      </c>
      <c r="J108" s="19">
        <f t="shared" si="54"/>
        <v>494.20000000000005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610</v>
      </c>
      <c r="G119" s="32">
        <f t="shared" ref="G119" si="58">G108+G118</f>
        <v>41.300000000000004</v>
      </c>
      <c r="H119" s="32">
        <f t="shared" ref="H119" si="59">H108+H118</f>
        <v>11.6</v>
      </c>
      <c r="I119" s="32">
        <f t="shared" ref="I119" si="60">I108+I118</f>
        <v>55.800000000000004</v>
      </c>
      <c r="J119" s="32">
        <f t="shared" ref="J119:L119" si="61">J108+J118</f>
        <v>494.20000000000005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80</v>
      </c>
      <c r="F120" s="40">
        <v>200</v>
      </c>
      <c r="G120" s="40">
        <v>20.100000000000001</v>
      </c>
      <c r="H120" s="40">
        <v>18.8</v>
      </c>
      <c r="I120" s="40">
        <v>17.2</v>
      </c>
      <c r="J120" s="40">
        <v>317.89999999999998</v>
      </c>
      <c r="K120" s="41" t="s">
        <v>83</v>
      </c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 t="s">
        <v>81</v>
      </c>
      <c r="F122" s="43">
        <v>200</v>
      </c>
      <c r="G122" s="43">
        <v>0.2</v>
      </c>
      <c r="H122" s="43">
        <v>0.1</v>
      </c>
      <c r="I122" s="43">
        <v>6.6</v>
      </c>
      <c r="J122" s="43">
        <v>27.9</v>
      </c>
      <c r="K122" s="44" t="s">
        <v>82</v>
      </c>
      <c r="L122" s="43"/>
    </row>
    <row r="123" spans="1:12" ht="14.4">
      <c r="A123" s="14"/>
      <c r="B123" s="15"/>
      <c r="C123" s="11"/>
      <c r="D123" s="7" t="s">
        <v>23</v>
      </c>
      <c r="E123" s="42" t="s">
        <v>45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 t="s">
        <v>46</v>
      </c>
      <c r="L123" s="43"/>
    </row>
    <row r="124" spans="1:12" ht="14.4">
      <c r="A124" s="14"/>
      <c r="B124" s="15"/>
      <c r="C124" s="11"/>
      <c r="D124" s="7" t="s">
        <v>24</v>
      </c>
      <c r="E124" s="42" t="s">
        <v>75</v>
      </c>
      <c r="F124" s="43">
        <v>200</v>
      </c>
      <c r="G124" s="43">
        <v>0.8</v>
      </c>
      <c r="H124" s="43">
        <v>0.8</v>
      </c>
      <c r="I124" s="43">
        <v>19.600000000000001</v>
      </c>
      <c r="J124" s="43">
        <v>88.8</v>
      </c>
      <c r="K124" s="44" t="s">
        <v>46</v>
      </c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630</v>
      </c>
      <c r="G127" s="19">
        <f t="shared" ref="G127:J127" si="62">SUM(G120:G126)</f>
        <v>23.400000000000002</v>
      </c>
      <c r="H127" s="19">
        <f t="shared" si="62"/>
        <v>19.900000000000002</v>
      </c>
      <c r="I127" s="19">
        <f t="shared" si="62"/>
        <v>58.199999999999996</v>
      </c>
      <c r="J127" s="19">
        <f t="shared" si="62"/>
        <v>504.9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630</v>
      </c>
      <c r="G138" s="32">
        <f t="shared" ref="G138" si="66">G127+G137</f>
        <v>23.400000000000002</v>
      </c>
      <c r="H138" s="32">
        <f t="shared" ref="H138" si="67">H127+H137</f>
        <v>19.900000000000002</v>
      </c>
      <c r="I138" s="32">
        <f t="shared" ref="I138" si="68">I127+I137</f>
        <v>58.199999999999996</v>
      </c>
      <c r="J138" s="32">
        <f t="shared" ref="J138:L138" si="69">J127+J137</f>
        <v>504.9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84</v>
      </c>
      <c r="F139" s="40">
        <v>150</v>
      </c>
      <c r="G139" s="40">
        <v>8.1999999999999993</v>
      </c>
      <c r="H139" s="40">
        <v>6.3</v>
      </c>
      <c r="I139" s="40">
        <v>35.9</v>
      </c>
      <c r="J139" s="40">
        <v>233.7</v>
      </c>
      <c r="K139" s="41" t="s">
        <v>85</v>
      </c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 t="s">
        <v>86</v>
      </c>
      <c r="F141" s="43">
        <v>200</v>
      </c>
      <c r="G141" s="43">
        <v>0.1</v>
      </c>
      <c r="H141" s="43">
        <v>0</v>
      </c>
      <c r="I141" s="43">
        <v>14</v>
      </c>
      <c r="J141" s="43">
        <v>56.8</v>
      </c>
      <c r="K141" s="44" t="s">
        <v>87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>
        <v>60</v>
      </c>
      <c r="G142" s="43">
        <v>4.5999999999999996</v>
      </c>
      <c r="H142" s="43">
        <v>0.5</v>
      </c>
      <c r="I142" s="43">
        <v>29.5</v>
      </c>
      <c r="J142" s="43">
        <v>140.6</v>
      </c>
      <c r="K142" s="44" t="s">
        <v>46</v>
      </c>
      <c r="L142" s="43"/>
    </row>
    <row r="143" spans="1:12" ht="14.4">
      <c r="A143" s="23"/>
      <c r="B143" s="15"/>
      <c r="C143" s="11"/>
      <c r="D143" s="7" t="s">
        <v>24</v>
      </c>
      <c r="E143" s="42" t="s">
        <v>88</v>
      </c>
      <c r="F143" s="43">
        <v>200</v>
      </c>
      <c r="G143" s="43">
        <v>1.8</v>
      </c>
      <c r="H143" s="43">
        <v>0.4</v>
      </c>
      <c r="I143" s="43">
        <v>16.2</v>
      </c>
      <c r="J143" s="43">
        <v>75.599999999999994</v>
      </c>
      <c r="K143" s="44" t="s">
        <v>46</v>
      </c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610</v>
      </c>
      <c r="G146" s="19">
        <f t="shared" ref="G146:J146" si="70">SUM(G139:G145)</f>
        <v>14.7</v>
      </c>
      <c r="H146" s="19">
        <f t="shared" si="70"/>
        <v>7.2</v>
      </c>
      <c r="I146" s="19">
        <f t="shared" si="70"/>
        <v>95.600000000000009</v>
      </c>
      <c r="J146" s="19">
        <f t="shared" si="70"/>
        <v>506.70000000000005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610</v>
      </c>
      <c r="G157" s="32">
        <f t="shared" ref="G157" si="74">G146+G156</f>
        <v>14.7</v>
      </c>
      <c r="H157" s="32">
        <f t="shared" ref="H157" si="75">H146+H156</f>
        <v>7.2</v>
      </c>
      <c r="I157" s="32">
        <f t="shared" ref="I157" si="76">I146+I156</f>
        <v>95.600000000000009</v>
      </c>
      <c r="J157" s="32">
        <f t="shared" ref="J157:L157" si="77">J146+J156</f>
        <v>506.70000000000005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89</v>
      </c>
      <c r="F158" s="40">
        <v>150</v>
      </c>
      <c r="G158" s="40">
        <v>12.7</v>
      </c>
      <c r="H158" s="40">
        <v>18</v>
      </c>
      <c r="I158" s="40">
        <v>3.2</v>
      </c>
      <c r="J158" s="40">
        <v>225.5</v>
      </c>
      <c r="K158" s="41" t="s">
        <v>63</v>
      </c>
      <c r="L158" s="40"/>
    </row>
    <row r="159" spans="1:12" ht="14.4">
      <c r="A159" s="23"/>
      <c r="B159" s="15"/>
      <c r="C159" s="11"/>
      <c r="D159" s="6"/>
      <c r="E159" s="42" t="s">
        <v>54</v>
      </c>
      <c r="F159" s="43">
        <v>30</v>
      </c>
      <c r="G159" s="43">
        <v>7</v>
      </c>
      <c r="H159" s="43">
        <v>8.9</v>
      </c>
      <c r="I159" s="43">
        <v>0</v>
      </c>
      <c r="J159" s="43">
        <v>107.5</v>
      </c>
      <c r="K159" s="44" t="s">
        <v>55</v>
      </c>
      <c r="L159" s="43"/>
    </row>
    <row r="160" spans="1:12" ht="14.4">
      <c r="A160" s="23"/>
      <c r="B160" s="15"/>
      <c r="C160" s="11"/>
      <c r="D160" s="7" t="s">
        <v>22</v>
      </c>
      <c r="E160" s="42" t="s">
        <v>90</v>
      </c>
      <c r="F160" s="43">
        <v>200</v>
      </c>
      <c r="G160" s="43">
        <v>3.5</v>
      </c>
      <c r="H160" s="43">
        <v>3.4</v>
      </c>
      <c r="I160" s="43">
        <v>22.3</v>
      </c>
      <c r="J160" s="43">
        <v>133.4</v>
      </c>
      <c r="K160" s="44" t="s">
        <v>51</v>
      </c>
      <c r="L160" s="43"/>
    </row>
    <row r="161" spans="1:12" ht="14.4">
      <c r="A161" s="23"/>
      <c r="B161" s="15"/>
      <c r="C161" s="11"/>
      <c r="D161" s="7" t="s">
        <v>23</v>
      </c>
      <c r="E161" s="42" t="s">
        <v>45</v>
      </c>
      <c r="F161" s="43">
        <v>40</v>
      </c>
      <c r="G161" s="43">
        <v>3</v>
      </c>
      <c r="H161" s="43">
        <v>0.3</v>
      </c>
      <c r="I161" s="43">
        <v>19.7</v>
      </c>
      <c r="J161" s="43">
        <v>93.8</v>
      </c>
      <c r="K161" s="44" t="s">
        <v>46</v>
      </c>
      <c r="L161" s="43"/>
    </row>
    <row r="162" spans="1:12" ht="14.4">
      <c r="A162" s="23"/>
      <c r="B162" s="15"/>
      <c r="C162" s="11"/>
      <c r="D162" s="7" t="s">
        <v>24</v>
      </c>
      <c r="E162" s="42" t="s">
        <v>47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44.4</v>
      </c>
      <c r="K162" s="44" t="s">
        <v>46</v>
      </c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26.599999999999998</v>
      </c>
      <c r="H165" s="19">
        <f t="shared" si="78"/>
        <v>30.999999999999996</v>
      </c>
      <c r="I165" s="19">
        <f t="shared" si="78"/>
        <v>55</v>
      </c>
      <c r="J165" s="19">
        <f t="shared" si="78"/>
        <v>604.59999999999991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520</v>
      </c>
      <c r="G176" s="32">
        <f t="shared" ref="G176" si="82">G165+G175</f>
        <v>26.599999999999998</v>
      </c>
      <c r="H176" s="32">
        <f t="shared" ref="H176" si="83">H165+H175</f>
        <v>30.999999999999996</v>
      </c>
      <c r="I176" s="32">
        <f t="shared" ref="I176" si="84">I165+I175</f>
        <v>55</v>
      </c>
      <c r="J176" s="32">
        <f t="shared" ref="J176:L176" si="85">J165+J175</f>
        <v>604.59999999999991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>
        <v>150</v>
      </c>
      <c r="G177" s="40">
        <v>3.1</v>
      </c>
      <c r="H177" s="40">
        <v>5.3</v>
      </c>
      <c r="I177" s="40">
        <v>19.8</v>
      </c>
      <c r="J177" s="40">
        <v>139.4</v>
      </c>
      <c r="K177" s="41" t="s">
        <v>68</v>
      </c>
      <c r="L177" s="40"/>
    </row>
    <row r="178" spans="1:12" ht="14.4">
      <c r="A178" s="23"/>
      <c r="B178" s="15"/>
      <c r="C178" s="11"/>
      <c r="D178" s="6"/>
      <c r="E178" s="42" t="s">
        <v>91</v>
      </c>
      <c r="F178" s="43">
        <v>60</v>
      </c>
      <c r="G178" s="43">
        <v>1.7</v>
      </c>
      <c r="H178" s="43">
        <v>4</v>
      </c>
      <c r="I178" s="43">
        <v>1.7</v>
      </c>
      <c r="J178" s="43">
        <v>50</v>
      </c>
      <c r="K178" s="44" t="s">
        <v>92</v>
      </c>
      <c r="L178" s="43"/>
    </row>
    <row r="179" spans="1:12" ht="14.4">
      <c r="A179" s="23"/>
      <c r="B179" s="15"/>
      <c r="C179" s="11"/>
      <c r="D179" s="7" t="s">
        <v>22</v>
      </c>
      <c r="E179" s="42" t="s">
        <v>93</v>
      </c>
      <c r="F179" s="43">
        <v>200</v>
      </c>
      <c r="G179" s="43">
        <v>0.2</v>
      </c>
      <c r="H179" s="43">
        <v>0</v>
      </c>
      <c r="I179" s="43">
        <v>6.4</v>
      </c>
      <c r="J179" s="43">
        <v>26.8</v>
      </c>
      <c r="K179" s="44" t="s">
        <v>65</v>
      </c>
      <c r="L179" s="43"/>
    </row>
    <row r="180" spans="1:12" ht="14.4">
      <c r="A180" s="23"/>
      <c r="B180" s="15"/>
      <c r="C180" s="11"/>
      <c r="D180" s="7" t="s">
        <v>23</v>
      </c>
      <c r="E180" s="42" t="s">
        <v>45</v>
      </c>
      <c r="F180" s="43">
        <v>100</v>
      </c>
      <c r="G180" s="43">
        <v>7.6</v>
      </c>
      <c r="H180" s="43">
        <v>0.8</v>
      </c>
      <c r="I180" s="43">
        <v>49.2</v>
      </c>
      <c r="J180" s="43">
        <v>234.4</v>
      </c>
      <c r="K180" s="44" t="s">
        <v>46</v>
      </c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 t="s">
        <v>94</v>
      </c>
      <c r="F182" s="43">
        <v>70</v>
      </c>
      <c r="G182" s="43">
        <v>9.6999999999999993</v>
      </c>
      <c r="H182" s="43">
        <v>5.2</v>
      </c>
      <c r="I182" s="43">
        <v>4.4000000000000004</v>
      </c>
      <c r="J182" s="43">
        <v>103.1</v>
      </c>
      <c r="K182" s="44" t="s">
        <v>95</v>
      </c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22.299999999999997</v>
      </c>
      <c r="H184" s="19">
        <f t="shared" si="86"/>
        <v>15.3</v>
      </c>
      <c r="I184" s="19">
        <f t="shared" si="86"/>
        <v>81.5</v>
      </c>
      <c r="J184" s="19">
        <f t="shared" si="86"/>
        <v>553.70000000000005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580</v>
      </c>
      <c r="G195" s="32">
        <f t="shared" ref="G195" si="90">G184+G194</f>
        <v>22.299999999999997</v>
      </c>
      <c r="H195" s="32">
        <f t="shared" ref="H195" si="91">H184+H194</f>
        <v>15.3</v>
      </c>
      <c r="I195" s="32">
        <f t="shared" ref="I195" si="92">I184+I194</f>
        <v>81.5</v>
      </c>
      <c r="J195" s="32">
        <f t="shared" ref="J195:L195" si="93">J184+J194</f>
        <v>553.70000000000005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589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23.97</v>
      </c>
      <c r="H196" s="34">
        <f t="shared" si="94"/>
        <v>18.020000000000003</v>
      </c>
      <c r="I196" s="34">
        <f t="shared" si="94"/>
        <v>69.570000000000007</v>
      </c>
      <c r="J196" s="34">
        <f t="shared" si="94"/>
        <v>536.22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Турбабина</cp:lastModifiedBy>
  <cp:lastPrinted>2023-10-23T03:09:07Z</cp:lastPrinted>
  <dcterms:created xsi:type="dcterms:W3CDTF">2022-05-16T14:23:56Z</dcterms:created>
  <dcterms:modified xsi:type="dcterms:W3CDTF">2025-01-24T15:55:15Z</dcterms:modified>
</cp:coreProperties>
</file>